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maific-03.ville-valenciennes.fr\profil$\users\tbiausse\Desktop\"/>
    </mc:Choice>
  </mc:AlternateContent>
  <xr:revisionPtr revIDLastSave="0" documentId="13_ncr:1_{6ACCC101-2397-40BD-A175-E543E6B4E4BC}" xr6:coauthVersionLast="36" xr6:coauthVersionMax="36" xr10:uidLastSave="{00000000-0000-0000-0000-000000000000}"/>
  <bookViews>
    <workbookView xWindow="0" yWindow="0" windowWidth="18870" windowHeight="7560" xr2:uid="{247DC6D4-3B34-434E-803E-BD7C22A3DC60}"/>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7" i="1" l="1"/>
  <c r="J33" i="1"/>
  <c r="H33" i="1"/>
  <c r="F33" i="1"/>
  <c r="D33" i="1"/>
  <c r="J43" i="1"/>
  <c r="H43" i="1"/>
  <c r="F43" i="1"/>
  <c r="D43" i="1"/>
  <c r="K33" i="1" l="1"/>
  <c r="K43" i="1"/>
  <c r="D45" i="1"/>
  <c r="F45" i="1"/>
  <c r="H45" i="1"/>
  <c r="J45" i="1"/>
  <c r="J52" i="1"/>
  <c r="H52" i="1"/>
  <c r="F52" i="1"/>
  <c r="D52" i="1"/>
  <c r="J51" i="1"/>
  <c r="H51" i="1"/>
  <c r="F51" i="1"/>
  <c r="D51" i="1"/>
  <c r="J50" i="1"/>
  <c r="H50" i="1"/>
  <c r="F50" i="1"/>
  <c r="D50" i="1"/>
  <c r="J49" i="1"/>
  <c r="H49" i="1"/>
  <c r="F49" i="1"/>
  <c r="D49" i="1"/>
  <c r="I46" i="1"/>
  <c r="G46" i="1"/>
  <c r="E46" i="1"/>
  <c r="C46" i="1"/>
  <c r="J44" i="1"/>
  <c r="H44" i="1"/>
  <c r="F44" i="1"/>
  <c r="D44" i="1"/>
  <c r="J42" i="1"/>
  <c r="H42" i="1"/>
  <c r="F42" i="1"/>
  <c r="D42" i="1"/>
  <c r="J41" i="1"/>
  <c r="H41" i="1"/>
  <c r="F41" i="1"/>
  <c r="D41" i="1"/>
  <c r="J40" i="1"/>
  <c r="H40" i="1"/>
  <c r="F40" i="1"/>
  <c r="D40" i="1"/>
  <c r="J39" i="1"/>
  <c r="H39" i="1"/>
  <c r="F39" i="1"/>
  <c r="D39" i="1"/>
  <c r="J38" i="1"/>
  <c r="H38" i="1"/>
  <c r="F38" i="1"/>
  <c r="D38" i="1"/>
  <c r="J37" i="1"/>
  <c r="H37" i="1"/>
  <c r="F37" i="1"/>
  <c r="D37" i="1"/>
  <c r="J36" i="1"/>
  <c r="H36" i="1"/>
  <c r="F36" i="1"/>
  <c r="D36" i="1"/>
  <c r="I34" i="1"/>
  <c r="G34" i="1"/>
  <c r="E34" i="1"/>
  <c r="C34" i="1"/>
  <c r="J32" i="1"/>
  <c r="H32" i="1"/>
  <c r="F32" i="1"/>
  <c r="D32" i="1"/>
  <c r="J31" i="1"/>
  <c r="H31" i="1"/>
  <c r="F31" i="1"/>
  <c r="D31" i="1"/>
  <c r="J30" i="1"/>
  <c r="H30" i="1"/>
  <c r="F30" i="1"/>
  <c r="D30" i="1"/>
  <c r="J29" i="1"/>
  <c r="H29" i="1"/>
  <c r="F29" i="1"/>
  <c r="D29" i="1"/>
  <c r="J28" i="1"/>
  <c r="H28" i="1"/>
  <c r="F28" i="1"/>
  <c r="D28" i="1"/>
  <c r="J27" i="1"/>
  <c r="H27" i="1"/>
  <c r="F27" i="1"/>
  <c r="D27" i="1"/>
  <c r="J26" i="1"/>
  <c r="H26" i="1"/>
  <c r="F26" i="1"/>
  <c r="D26" i="1"/>
  <c r="J25" i="1"/>
  <c r="H25" i="1"/>
  <c r="F25" i="1"/>
  <c r="D25" i="1"/>
  <c r="I23" i="1"/>
  <c r="G23" i="1"/>
  <c r="E23" i="1"/>
  <c r="C23" i="1"/>
  <c r="J22" i="1"/>
  <c r="H22" i="1"/>
  <c r="F22" i="1"/>
  <c r="D22" i="1"/>
  <c r="J21" i="1"/>
  <c r="H21" i="1"/>
  <c r="F21" i="1"/>
  <c r="D21" i="1"/>
  <c r="J20" i="1"/>
  <c r="H20" i="1"/>
  <c r="F20" i="1"/>
  <c r="D20" i="1"/>
  <c r="J19" i="1"/>
  <c r="H19" i="1"/>
  <c r="F19" i="1"/>
  <c r="D19" i="1"/>
  <c r="J18" i="1"/>
  <c r="H18" i="1"/>
  <c r="F18" i="1"/>
  <c r="D18" i="1"/>
  <c r="J17" i="1"/>
  <c r="H17" i="1"/>
  <c r="F17" i="1"/>
  <c r="D17" i="1"/>
  <c r="J16" i="1"/>
  <c r="H16" i="1"/>
  <c r="F16" i="1"/>
  <c r="D16" i="1"/>
  <c r="J15" i="1"/>
  <c r="H15" i="1"/>
  <c r="F15" i="1"/>
  <c r="D15" i="1"/>
  <c r="J14" i="1"/>
  <c r="H14" i="1"/>
  <c r="F14" i="1"/>
  <c r="D14" i="1"/>
  <c r="J13" i="1"/>
  <c r="H13" i="1"/>
  <c r="F13" i="1"/>
  <c r="D13" i="1"/>
  <c r="J12" i="1"/>
  <c r="H12" i="1"/>
  <c r="F12" i="1"/>
  <c r="D12" i="1"/>
  <c r="J11" i="1"/>
  <c r="H11" i="1"/>
  <c r="F11" i="1"/>
  <c r="D11" i="1"/>
  <c r="J10" i="1"/>
  <c r="H10" i="1"/>
  <c r="F10" i="1"/>
  <c r="D10" i="1"/>
  <c r="J9" i="1"/>
  <c r="H9" i="1"/>
  <c r="F9" i="1"/>
  <c r="D9" i="1"/>
  <c r="J8" i="1"/>
  <c r="H8" i="1"/>
  <c r="F8" i="1"/>
  <c r="D8" i="1"/>
  <c r="K52" i="1" l="1"/>
  <c r="K49" i="1"/>
  <c r="K22" i="1"/>
  <c r="K15" i="1"/>
  <c r="K21" i="1"/>
  <c r="K18" i="1"/>
  <c r="K20" i="1"/>
  <c r="I47" i="1"/>
  <c r="K8" i="1"/>
  <c r="K14" i="1"/>
  <c r="K50" i="1"/>
  <c r="K37" i="1"/>
  <c r="F23" i="1"/>
  <c r="K30" i="1"/>
  <c r="K51" i="1"/>
  <c r="K40" i="1"/>
  <c r="E47" i="1"/>
  <c r="K45" i="1"/>
  <c r="K31" i="1"/>
  <c r="K17" i="1"/>
  <c r="K26" i="1"/>
  <c r="K28" i="1"/>
  <c r="K39" i="1"/>
  <c r="J23" i="1"/>
  <c r="K32" i="1"/>
  <c r="D46" i="1"/>
  <c r="J34" i="1"/>
  <c r="D23" i="1"/>
  <c r="K12" i="1"/>
  <c r="K19" i="1"/>
  <c r="F46" i="1"/>
  <c r="K38" i="1"/>
  <c r="H46" i="1"/>
  <c r="H23" i="1"/>
  <c r="K16" i="1"/>
  <c r="J46" i="1"/>
  <c r="D34" i="1"/>
  <c r="K29" i="1"/>
  <c r="K25" i="1"/>
  <c r="F34" i="1"/>
  <c r="K42" i="1"/>
  <c r="K13" i="1"/>
  <c r="H34" i="1"/>
  <c r="K41" i="1"/>
  <c r="K44" i="1"/>
  <c r="C47" i="1"/>
  <c r="G47" i="1"/>
  <c r="K10" i="1"/>
  <c r="K9" i="1"/>
  <c r="K11" i="1"/>
  <c r="K27" i="1"/>
  <c r="K36" i="1"/>
  <c r="C53" i="1" l="1"/>
  <c r="I53" i="1"/>
  <c r="G53" i="1"/>
  <c r="E53" i="1"/>
  <c r="D47" i="1"/>
  <c r="H47" i="1"/>
  <c r="J47" i="1"/>
  <c r="F47" i="1"/>
  <c r="K34" i="1"/>
  <c r="K23" i="1"/>
  <c r="K46" i="1"/>
  <c r="I54" i="1" l="1"/>
  <c r="J54" i="1" s="1"/>
  <c r="J53" i="1"/>
  <c r="C54" i="1"/>
  <c r="D54" i="1" s="1"/>
  <c r="D53" i="1"/>
  <c r="E54" i="1"/>
  <c r="F54" i="1" s="1"/>
  <c r="F53" i="1"/>
  <c r="G54" i="1"/>
  <c r="H54" i="1" s="1"/>
  <c r="H53" i="1"/>
  <c r="K47" i="1"/>
  <c r="L34" i="1" s="1"/>
  <c r="K53" i="1" l="1"/>
  <c r="K54" i="1"/>
  <c r="L23" i="1"/>
  <c r="L46" i="1"/>
  <c r="K58" i="1" l="1"/>
</calcChain>
</file>

<file path=xl/sharedStrings.xml><?xml version="1.0" encoding="utf-8"?>
<sst xmlns="http://schemas.openxmlformats.org/spreadsheetml/2006/main" count="108" uniqueCount="92">
  <si>
    <t>Étude urbaine – Quartier de la Gare de Valenciennes</t>
  </si>
  <si>
    <t>Décomposition du prix global et forfaitaire par éléments de mission en € HT</t>
  </si>
  <si>
    <t>Profil 1 à renseigner</t>
  </si>
  <si>
    <t>Profil 2 à renseigner</t>
  </si>
  <si>
    <t>Profil 3 à renseigner</t>
  </si>
  <si>
    <t>Profil 4 à renseigner</t>
  </si>
  <si>
    <t>TJM HT</t>
  </si>
  <si>
    <t>Éléments du CCTP à chiffrer</t>
  </si>
  <si>
    <t>Observations / livrables / réunions issus du CCTP</t>
  </si>
  <si>
    <t>Nb de j</t>
  </si>
  <si>
    <t>Total HT</t>
  </si>
  <si>
    <t>Total ligne HT</t>
  </si>
  <si>
    <t>Répartition calculée</t>
  </si>
  <si>
    <t>TRANCHE FERME — MISSION 1 : Diagnostic — délai CCTP : 4 mois</t>
  </si>
  <si>
    <t>Portrait de la commune dans son bassin de vie</t>
  </si>
  <si>
    <t>Cadre territorial, dynamiques à l’œuvre, fonctionnement territorial, revue des projets livrés / en cours / à l’état de réflexion, inscription du site dans son contexte.</t>
  </si>
  <si>
    <t>Diagnostic multithématique — cadrage socio-démographique</t>
  </si>
  <si>
    <t>Analyse historique et prospective des dynamiques démographiques et sociologiques ; portrait des habitants ; bases d’une programmation cohérente.</t>
  </si>
  <si>
    <t>Diagnostic multithématique — habitat / offre d’hébergement touristique</t>
  </si>
  <si>
    <t>Synthèse offre et demande, parcours résidentiels, parc de logement, besoins, développement des meublés de tourisme et offre d’hébergement touristique.</t>
  </si>
  <si>
    <t>Diagnostic multithématique — équipements existants et à venir</t>
  </si>
  <si>
    <t>Offre culturelle, sportive, loisirs, santé, vie associative et sociale ; identification des manques, synergies et stratégies bâtimentaires.</t>
  </si>
  <si>
    <t>Diagnostic multithématique — diagnostic foncier</t>
  </si>
  <si>
    <t>Recensement, analyse et qualification des gisements fonciers, dureté foncière, vocations potentielles, collecte et complément des travaux déjà engagés.</t>
  </si>
  <si>
    <t>Diagnostic multithématique — mobilité et accessibilité</t>
  </si>
  <si>
    <t>Fonctionnement actuel, usages de tous les modes, stationnement, voiries, évolution du secteur, souhait de piétonnisation de la rue Tholozé.</t>
  </si>
  <si>
    <t>Diagnostic multithématique — paysage et sécurisation des abords de la gare</t>
  </si>
  <si>
    <t>Ambiances, espaces publics, signalétique, jalonnement, éléments marquants, sensibilités écologiques, ressources, vulnérabilités et risques.</t>
  </si>
  <si>
    <t>Diagnostic transversal : enjeux et stratégie d’aménagement d’ensemble</t>
  </si>
  <si>
    <t>Synthèse transversale problématisée et cartographiée ; secteurs à enjeux ; premières orientations comme invariants.</t>
  </si>
  <si>
    <t>Réunion de lancement avec visite de l’ensemble du périmètre</t>
  </si>
  <si>
    <t>Réunion / temps d’échange prévu au CCTP.</t>
  </si>
  <si>
    <t>Série d’une dizaine d’entretiens avec les acteurs clés du territoire</t>
  </si>
  <si>
    <t>Réunions / temps d’échange prévus au CCTP.</t>
  </si>
  <si>
    <t>Comité technique</t>
  </si>
  <si>
    <t>Comité de pilotage</t>
  </si>
  <si>
    <t>Livrable mission 1 — livrable complet</t>
  </si>
  <si>
    <t>Revue de projets et coups-partis, plan de recollement, diagnostic thématique exhaustif illustré, synthèse transversale problématisée, analyse atouts/faiblesses, invariants et pistes d’orientations.</t>
  </si>
  <si>
    <t>Livrable mission 1 — document de synthèse</t>
  </si>
  <si>
    <t>Document synthétique de présentation et de communication pour le comité de pilotage.</t>
  </si>
  <si>
    <t>TOTAL MISSION 1</t>
  </si>
  <si>
    <t>TRANCHE FERME — MISSION 2 : Plan-guide — délai CCTP : 3 mois</t>
  </si>
  <si>
    <t>Stratégie d’aménagement globale</t>
  </si>
  <si>
    <t>Vision urbaine durable et économe en foncier ; transition écologique et adaptation au changement climatique ; schéma de composition urbaine.</t>
  </si>
  <si>
    <t>Principes de composition urbaine, spatiale et paysagère</t>
  </si>
  <si>
    <t>Intentions urbaines et grands partis-pris retenus, intégrant coups-partis et projets en réflexion.</t>
  </si>
  <si>
    <t>Schéma directeur de la programmation</t>
  </si>
  <si>
    <t>Programmation à l’échelle du plan-guide et déclinaison par rues.</t>
  </si>
  <si>
    <t>Croquis d’ambiance urbaine et paysagère</t>
  </si>
  <si>
    <t>Illustration de l’évolution possible des différents secteurs urbains.</t>
  </si>
  <si>
    <t>Micros-zooms</t>
  </si>
  <si>
    <t>À l’échelle des points durs et articulations stratégiques entre les séquences, le cas échéant.</t>
  </si>
  <si>
    <t>Document synthétique de présentation et communication</t>
  </si>
  <si>
    <t>Type diaporama, facilitant les arbitrages.</t>
  </si>
  <si>
    <t>Programmation sectorielle</t>
  </si>
  <si>
    <t>Habitat, tertiaire, commerces, tourisme ; traits identitaires et vocations des rues ; continuités piétonnes et cyclables ; intermodalité ; scénarios modulables.</t>
  </si>
  <si>
    <t>Fiches-actions par îlots ou rues</t>
  </si>
  <si>
    <t>TOTAL MISSION 2</t>
  </si>
  <si>
    <t>TRANCHE FERME — MISSION 3 : Approfondissement et feuille de route — délai CCTP : 2 mois</t>
  </si>
  <si>
    <t>Consolidation du plan-guide par îlots / rues prioritaires</t>
  </si>
  <si>
    <t>Pré-faisabilité technique, environnementale et foncière</t>
  </si>
  <si>
    <t>Fiches-actions opérationnelles</t>
  </si>
  <si>
    <t>Estimations financières des interventions</t>
  </si>
  <si>
    <t>Y compris leviers financiers mobilisables.</t>
  </si>
  <si>
    <t>Gouvernance et organisation</t>
  </si>
  <si>
    <t>Calendrier phasé</t>
  </si>
  <si>
    <t>Document ressource</t>
  </si>
  <si>
    <t>Productions cartographiques, calendrier de phasage général des actions, carte de synthèse du plan-guide, orientations détaillées, note synthétique.</t>
  </si>
  <si>
    <t>TOTAL MISSION 3</t>
  </si>
  <si>
    <t>TOTAL TRANCHE FERME</t>
  </si>
  <si>
    <t>TRANCHE OPTIONNELLE — Zooms pré-opérationnels — délai CCTP : 2 mois</t>
  </si>
  <si>
    <t>TOTAL TRANCHE OPTIONNELLE</t>
  </si>
  <si>
    <t>TOTAL GÉNÉRAL</t>
  </si>
  <si>
    <t>TOTAL HT</t>
  </si>
  <si>
    <t>TVA 20 %</t>
  </si>
  <si>
    <t>TOTAL TTC</t>
  </si>
  <si>
    <t>NB : les intitulés de prestations ci-dessus reprennent uniquement les éléments exprimés dans le CCTP. Les profils, TJM, nombres de jours et montants sont laissés à renseigner par les candidats / la commande publique. Les pourcentages de répartition sont calculés automatiquement à partir des montants saisis, sans répartition forfaitaire prédéfinie.</t>
  </si>
  <si>
    <t>Document illustré</t>
  </si>
  <si>
    <t>Document illustré décliné à plusieurs échelles…</t>
  </si>
  <si>
    <t>Feuille de route par secteurs et sous-secteurs</t>
  </si>
  <si>
    <t>Carte synthèse du plan-guide</t>
  </si>
  <si>
    <t>Orientations détaillées et note synthétique, récit des axes de développement retenues</t>
  </si>
  <si>
    <t>Synthèse des indicateurs économiques et commerciales, grandes tendances et perspectives à partir des données disponibles.</t>
  </si>
  <si>
    <t>Diagnostic multithématique — tendances économiques et commerciales du territoire</t>
  </si>
  <si>
    <t>Premières estimations économiques, phasage prévisionnel par action, modalités de gouvernance et de suivi. Priorisation des secteurs et sous-secteurs</t>
  </si>
  <si>
    <t>Plans de masse détaillés, Coupes et volumétries, Analyse foncière poussée, Hypothèse programmatiques, Préconisations techniques</t>
  </si>
  <si>
    <t>Ces fiches devront préciser, pour les îlots, rues ou secteurs prioritaires identifiés, les caractéristiques du site, les enjeux, les orientations opérationnelles, les conditions de faisabilité, les éventuels outils mobilisables, les premières estimations financières et les éléments de phasage.</t>
  </si>
  <si>
    <t>Sous forme de fiches actions. Mise en cohérence d’ensemble de ces fiches dans un document stratégique et opérationnel global. Cette feuille de route devra organiser les actions par secteurs et sous-secteurs, préciser les priorités, le calendrier général, les modalités de gouvernance et l’enchaînement des interventions.</t>
  </si>
  <si>
    <t>Zoom possible sur interfaces Gare / centre-ville</t>
  </si>
  <si>
    <t>Zoom possible sur interfaces Gare / Pont Jacob</t>
  </si>
  <si>
    <t>Zoom possible sur îlots résidentiels dégradés proches de la Gare</t>
  </si>
  <si>
    <t>Zoom possible sur friches tertiaires ou bâtiments mutables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</si>
</sst>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
    <numFmt numFmtId="165" formatCode="#,000"/>
  </numFmts>
  <fonts count="8" x14ac:knownFonts="1">
    <font>
      <sz val="11"/>
      <color theme="1"/>
      <name val="Calibri"/>
      <family val="2"/>
      <scheme val="minor"/>
    </font>
    <font>
      <b/>
      <sz val="13"/>
      <name val="Arial"/>
    </font>
    <font>
      <sz val="9"/>
      <name val="Arial"/>
    </font>
    <font>
      <b/>
      <sz val="10"/>
      <name val="Arial"/>
    </font>
    <font>
      <b/>
      <sz val="9"/>
      <name val="Arial"/>
    </font>
    <font>
      <i/>
      <sz val="9"/>
      <name val="Arial"/>
    </font>
    <font>
      <b/>
      <sz val="9"/>
      <color rgb="FFFFFFFF"/>
      <name val="Arial"/>
    </font>
    <font>
      <i/>
      <sz val="9"/>
      <name val="Arial"/>
      <family val="2"/>
    </font>
  </fonts>
  <fills count="9">
    <fill>
      <patternFill patternType="none"/>
    </fill>
    <fill>
      <patternFill patternType="gray125"/>
    </fill>
    <fill>
      <patternFill patternType="solid">
        <fgColor rgb="FFFFFFFF"/>
      </patternFill>
    </fill>
    <fill>
      <patternFill patternType="solid">
        <fgColor rgb="FFE7E6E6"/>
      </patternFill>
    </fill>
    <fill>
      <patternFill patternType="solid">
        <fgColor rgb="FFDDEFEF"/>
      </patternFill>
    </fill>
    <fill>
      <patternFill patternType="solid">
        <fgColor rgb="FFFFF2CC"/>
      </patternFill>
    </fill>
    <fill>
      <patternFill patternType="solid">
        <fgColor rgb="FF2C7E7D"/>
      </patternFill>
    </fill>
    <fill>
      <patternFill patternType="solid">
        <fgColor rgb="FF4FAAA8"/>
      </patternFill>
    </fill>
    <fill>
      <patternFill patternType="solid">
        <fgColor rgb="FFF8F8F8"/>
      </patternFill>
    </fill>
  </fills>
  <borders count="2">
    <border>
      <left/>
      <right/>
      <top/>
      <bottom/>
      <diagonal/>
    </border>
    <border>
      <left/>
      <right/>
      <top style="thin">
        <color theme="2" tint="-9.9978637043366805E-2"/>
      </top>
      <bottom/>
      <diagonal/>
    </border>
  </borders>
  <cellStyleXfs count="1">
    <xf numFmtId="0" fontId="0" fillId="0" borderId="0"/>
  </cellStyleXfs>
  <cellXfs count="27">
    <xf numFmtId="0" fontId="0" fillId="0" borderId="0" xfId="0"/>
    <xf numFmtId="0" fontId="2" fillId="0" borderId="0" xfId="0" applyNumberFormat="1" applyFont="1" applyFill="1" applyBorder="1" applyAlignment="1">
      <alignment wrapText="1"/>
    </xf>
    <xf numFmtId="0" fontId="5" fillId="2" borderId="0" xfId="0" applyNumberFormat="1" applyFont="1" applyFill="1" applyBorder="1" applyAlignment="1">
      <alignment horizontal="center" wrapText="1"/>
    </xf>
    <xf numFmtId="164" fontId="5" fillId="5" borderId="0" xfId="0" applyNumberFormat="1" applyFont="1" applyFill="1" applyBorder="1" applyAlignment="1">
      <alignment horizontal="center" wrapText="1"/>
    </xf>
    <xf numFmtId="164" fontId="2" fillId="0" borderId="0" xfId="0" applyNumberFormat="1" applyFont="1" applyFill="1" applyBorder="1" applyAlignment="1">
      <alignment wrapText="1"/>
    </xf>
    <xf numFmtId="0" fontId="6" fillId="6" borderId="0" xfId="0" applyNumberFormat="1" applyFont="1" applyFill="1" applyBorder="1" applyAlignment="1">
      <alignment horizontal="center" vertical="center" wrapText="1"/>
    </xf>
    <xf numFmtId="164" fontId="6" fillId="6" borderId="0" xfId="0" applyNumberFormat="1" applyFont="1" applyFill="1" applyBorder="1" applyAlignment="1">
      <alignment horizontal="center" vertical="center" wrapText="1"/>
    </xf>
    <xf numFmtId="0" fontId="2" fillId="0" borderId="0" xfId="0" applyNumberFormat="1" applyFont="1" applyFill="1" applyBorder="1" applyAlignment="1">
      <alignment vertical="top" wrapText="1"/>
    </xf>
    <xf numFmtId="165" fontId="2" fillId="5" borderId="0" xfId="0" applyNumberFormat="1" applyFont="1" applyFill="1" applyBorder="1" applyAlignment="1">
      <alignment vertical="top" wrapText="1"/>
    </xf>
    <xf numFmtId="164" fontId="2" fillId="0" borderId="0" xfId="0" applyNumberFormat="1" applyFont="1" applyFill="1" applyBorder="1" applyAlignment="1">
      <alignment vertical="top" wrapText="1"/>
    </xf>
    <xf numFmtId="9" fontId="2" fillId="0" borderId="0" xfId="0" applyNumberFormat="1" applyFont="1" applyFill="1" applyBorder="1" applyAlignment="1">
      <alignment vertical="top" wrapText="1"/>
    </xf>
    <xf numFmtId="0" fontId="4" fillId="4" borderId="0" xfId="0" applyNumberFormat="1" applyFont="1" applyFill="1" applyBorder="1" applyAlignment="1">
      <alignment wrapText="1"/>
    </xf>
    <xf numFmtId="165" fontId="4" fillId="4" borderId="0" xfId="0" applyNumberFormat="1" applyFont="1" applyFill="1" applyBorder="1" applyAlignment="1">
      <alignment wrapText="1"/>
    </xf>
    <xf numFmtId="164" fontId="4" fillId="4" borderId="0" xfId="0" applyNumberFormat="1" applyFont="1" applyFill="1" applyBorder="1" applyAlignment="1">
      <alignment wrapText="1"/>
    </xf>
    <xf numFmtId="9" fontId="4" fillId="4" borderId="0" xfId="0" applyNumberFormat="1" applyFont="1" applyFill="1" applyBorder="1" applyAlignment="1">
      <alignment wrapText="1"/>
    </xf>
    <xf numFmtId="164" fontId="4" fillId="3" borderId="0" xfId="0" applyNumberFormat="1" applyFont="1" applyFill="1" applyBorder="1" applyAlignment="1">
      <alignment wrapText="1"/>
    </xf>
    <xf numFmtId="0" fontId="5" fillId="8" borderId="0" xfId="0" applyNumberFormat="1" applyFont="1" applyFill="1" applyBorder="1" applyAlignment="1">
      <alignment vertical="top" wrapText="1"/>
    </xf>
    <xf numFmtId="0" fontId="2" fillId="0" borderId="1" xfId="0" applyNumberFormat="1" applyFont="1" applyFill="1" applyBorder="1" applyAlignment="1">
      <alignment wrapText="1"/>
    </xf>
    <xf numFmtId="0" fontId="7" fillId="8" borderId="0" xfId="0" applyNumberFormat="1" applyFont="1" applyFill="1" applyBorder="1" applyAlignment="1">
      <alignment vertical="top" wrapText="1"/>
    </xf>
    <xf numFmtId="0" fontId="6" fillId="7" borderId="0" xfId="0" applyNumberFormat="1" applyFont="1" applyFill="1" applyBorder="1" applyAlignment="1">
      <alignment vertical="center" wrapText="1"/>
    </xf>
    <xf numFmtId="0" fontId="1" fillId="2" borderId="0" xfId="0" applyNumberFormat="1" applyFont="1" applyFill="1" applyBorder="1" applyAlignment="1">
      <alignment horizontal="center" vertical="center" wrapText="1"/>
    </xf>
    <xf numFmtId="0" fontId="2" fillId="0" borderId="0" xfId="0" applyNumberFormat="1" applyFont="1" applyFill="1" applyBorder="1" applyAlignment="1">
      <alignment wrapText="1"/>
    </xf>
    <xf numFmtId="0" fontId="3" fillId="3" borderId="0" xfId="0" applyNumberFormat="1" applyFont="1" applyFill="1" applyBorder="1" applyAlignment="1">
      <alignment horizontal="center" wrapText="1"/>
    </xf>
    <xf numFmtId="0" fontId="4" fillId="4" borderId="0" xfId="0" applyNumberFormat="1" applyFont="1" applyFill="1" applyBorder="1" applyAlignment="1">
      <alignment horizontal="center" vertical="center" wrapText="1"/>
    </xf>
    <xf numFmtId="165" fontId="2" fillId="0" borderId="0" xfId="0" applyNumberFormat="1" applyFont="1" applyFill="1" applyBorder="1" applyAlignment="1">
      <alignment wrapText="1"/>
    </xf>
    <xf numFmtId="164" fontId="2" fillId="0" borderId="0" xfId="0" applyNumberFormat="1" applyFont="1" applyFill="1" applyBorder="1" applyAlignment="1">
      <alignment wrapText="1"/>
    </xf>
    <xf numFmtId="9" fontId="2" fillId="0" borderId="0" xfId="0" applyNumberFormat="1"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329F-4962-40F0-BFBF-A57D382AFD8C}">
  <dimension ref="A1:L62"/>
  <sheetViews>
    <sheetView tabSelected="1" topLeftCell="A43" workbookViewId="0">
      <selection activeCell="B55" sqref="B55"/>
    </sheetView>
  </sheetViews>
  <sheetFormatPr baseColWidth="10" defaultColWidth="10.28515625" defaultRowHeight="15" x14ac:dyDescent="0.25"/>
  <cols>
    <col min="1" max="1" width="48" customWidth="1"/>
    <col min="2" max="2" width="68.5703125" customWidth="1"/>
    <col min="4" max="4" width="13.7109375" customWidth="1"/>
    <col min="6" max="6" width="13.7109375" customWidth="1"/>
    <col min="8" max="8" width="13.7109375" customWidth="1"/>
    <col min="10" max="11" width="13.7109375" customWidth="1"/>
    <col min="12" max="12" width="16" customWidth="1"/>
  </cols>
  <sheetData>
    <row r="1" spans="1:12" ht="21.95" customHeight="1" x14ac:dyDescent="0.25">
      <c r="A1" s="20" t="s">
        <v>0</v>
      </c>
      <c r="B1" s="21"/>
      <c r="C1" s="21"/>
      <c r="D1" s="21"/>
      <c r="E1" s="21"/>
      <c r="F1" s="21"/>
      <c r="G1" s="21"/>
      <c r="H1" s="21"/>
      <c r="I1" s="21"/>
      <c r="J1" s="21"/>
      <c r="K1" s="21"/>
      <c r="L1" s="21"/>
    </row>
    <row r="2" spans="1:12" ht="20.100000000000001" customHeight="1" x14ac:dyDescent="0.25">
      <c r="A2" s="22" t="s">
        <v>1</v>
      </c>
      <c r="B2" s="21"/>
      <c r="C2" s="21"/>
      <c r="D2" s="21"/>
      <c r="E2" s="21"/>
      <c r="F2" s="21"/>
      <c r="G2" s="21"/>
      <c r="H2" s="21"/>
      <c r="I2" s="21"/>
      <c r="J2" s="21"/>
      <c r="K2" s="21"/>
      <c r="L2" s="21"/>
    </row>
    <row r="3" spans="1:12" x14ac:dyDescent="0.25">
      <c r="A3" s="1"/>
      <c r="B3" s="1"/>
      <c r="C3" s="1"/>
      <c r="D3" s="1"/>
      <c r="E3" s="1"/>
      <c r="F3" s="1"/>
      <c r="G3" s="1"/>
      <c r="H3" s="1"/>
      <c r="I3" s="1"/>
      <c r="J3" s="1"/>
      <c r="K3" s="1"/>
      <c r="L3" s="1"/>
    </row>
    <row r="4" spans="1:12" x14ac:dyDescent="0.25">
      <c r="A4" s="1"/>
      <c r="B4" s="1"/>
      <c r="C4" s="23" t="s">
        <v>2</v>
      </c>
      <c r="D4" s="23"/>
      <c r="E4" s="23" t="s">
        <v>3</v>
      </c>
      <c r="F4" s="23"/>
      <c r="G4" s="23" t="s">
        <v>4</v>
      </c>
      <c r="H4" s="23"/>
      <c r="I4" s="23" t="s">
        <v>5</v>
      </c>
      <c r="J4" s="23"/>
      <c r="K4" s="1"/>
      <c r="L4" s="1"/>
    </row>
    <row r="5" spans="1:12" x14ac:dyDescent="0.25">
      <c r="A5" s="1"/>
      <c r="B5" s="1"/>
      <c r="C5" s="2" t="s">
        <v>6</v>
      </c>
      <c r="D5" s="3"/>
      <c r="E5" s="2" t="s">
        <v>6</v>
      </c>
      <c r="F5" s="3"/>
      <c r="G5" s="2" t="s">
        <v>6</v>
      </c>
      <c r="H5" s="3"/>
      <c r="I5" s="2" t="s">
        <v>6</v>
      </c>
      <c r="J5" s="3"/>
      <c r="K5" s="4"/>
      <c r="L5" s="1"/>
    </row>
    <row r="6" spans="1:12" ht="36" customHeight="1" x14ac:dyDescent="0.25">
      <c r="A6" s="5" t="s">
        <v>7</v>
      </c>
      <c r="B6" s="5" t="s">
        <v>8</v>
      </c>
      <c r="C6" s="5" t="s">
        <v>9</v>
      </c>
      <c r="D6" s="6" t="s">
        <v>10</v>
      </c>
      <c r="E6" s="5" t="s">
        <v>9</v>
      </c>
      <c r="F6" s="6" t="s">
        <v>10</v>
      </c>
      <c r="G6" s="5" t="s">
        <v>9</v>
      </c>
      <c r="H6" s="6" t="s">
        <v>10</v>
      </c>
      <c r="I6" s="5" t="s">
        <v>9</v>
      </c>
      <c r="J6" s="6" t="s">
        <v>10</v>
      </c>
      <c r="K6" s="6" t="s">
        <v>11</v>
      </c>
      <c r="L6" s="5" t="s">
        <v>12</v>
      </c>
    </row>
    <row r="7" spans="1:12" x14ac:dyDescent="0.25">
      <c r="A7" s="19" t="s">
        <v>13</v>
      </c>
      <c r="B7" s="21"/>
      <c r="C7" s="24"/>
      <c r="D7" s="25"/>
      <c r="E7" s="24"/>
      <c r="F7" s="25"/>
      <c r="G7" s="24"/>
      <c r="H7" s="25"/>
      <c r="I7" s="24"/>
      <c r="J7" s="25"/>
      <c r="K7" s="25"/>
      <c r="L7" s="26"/>
    </row>
    <row r="8" spans="1:12" ht="24" x14ac:dyDescent="0.25">
      <c r="A8" s="7" t="s">
        <v>14</v>
      </c>
      <c r="B8" s="7" t="s">
        <v>15</v>
      </c>
      <c r="C8" s="8"/>
      <c r="D8" s="9">
        <f t="shared" ref="D8:D22" si="0">C8*$D$5</f>
        <v>0</v>
      </c>
      <c r="E8" s="8"/>
      <c r="F8" s="9">
        <f t="shared" ref="F8:F22" si="1">E8*$F$5</f>
        <v>0</v>
      </c>
      <c r="G8" s="8"/>
      <c r="H8" s="9">
        <f t="shared" ref="H8:H22" si="2">G8*$H$5</f>
        <v>0</v>
      </c>
      <c r="I8" s="8"/>
      <c r="J8" s="9">
        <f t="shared" ref="J8:J22" si="3">I8*$J$5</f>
        <v>0</v>
      </c>
      <c r="K8" s="9">
        <f t="shared" ref="K8:K22" si="4">SUM(D8,F8,H8,J8)</f>
        <v>0</v>
      </c>
      <c r="L8" s="10"/>
    </row>
    <row r="9" spans="1:12" ht="24" x14ac:dyDescent="0.25">
      <c r="A9" s="7" t="s">
        <v>16</v>
      </c>
      <c r="B9" s="7" t="s">
        <v>17</v>
      </c>
      <c r="C9" s="8"/>
      <c r="D9" s="9">
        <f t="shared" si="0"/>
        <v>0</v>
      </c>
      <c r="E9" s="8"/>
      <c r="F9" s="9">
        <f t="shared" si="1"/>
        <v>0</v>
      </c>
      <c r="G9" s="8"/>
      <c r="H9" s="9">
        <f t="shared" si="2"/>
        <v>0</v>
      </c>
      <c r="I9" s="8"/>
      <c r="J9" s="9">
        <f t="shared" si="3"/>
        <v>0</v>
      </c>
      <c r="K9" s="9">
        <f t="shared" si="4"/>
        <v>0</v>
      </c>
      <c r="L9" s="10"/>
    </row>
    <row r="10" spans="1:12" ht="24" x14ac:dyDescent="0.25">
      <c r="A10" s="7" t="s">
        <v>18</v>
      </c>
      <c r="B10" s="7" t="s">
        <v>19</v>
      </c>
      <c r="C10" s="8"/>
      <c r="D10" s="9">
        <f t="shared" si="0"/>
        <v>0</v>
      </c>
      <c r="E10" s="8"/>
      <c r="F10" s="9">
        <f t="shared" si="1"/>
        <v>0</v>
      </c>
      <c r="G10" s="8"/>
      <c r="H10" s="9">
        <f t="shared" si="2"/>
        <v>0</v>
      </c>
      <c r="I10" s="8"/>
      <c r="J10" s="9">
        <f t="shared" si="3"/>
        <v>0</v>
      </c>
      <c r="K10" s="9">
        <f t="shared" si="4"/>
        <v>0</v>
      </c>
      <c r="L10" s="10"/>
    </row>
    <row r="11" spans="1:12" ht="24" x14ac:dyDescent="0.25">
      <c r="A11" s="7" t="s">
        <v>83</v>
      </c>
      <c r="B11" s="7" t="s">
        <v>82</v>
      </c>
      <c r="C11" s="8"/>
      <c r="D11" s="9">
        <f t="shared" si="0"/>
        <v>0</v>
      </c>
      <c r="E11" s="8"/>
      <c r="F11" s="9">
        <f t="shared" si="1"/>
        <v>0</v>
      </c>
      <c r="G11" s="8"/>
      <c r="H11" s="9">
        <f t="shared" si="2"/>
        <v>0</v>
      </c>
      <c r="I11" s="8"/>
      <c r="J11" s="9">
        <f t="shared" si="3"/>
        <v>0</v>
      </c>
      <c r="K11" s="9">
        <f t="shared" si="4"/>
        <v>0</v>
      </c>
      <c r="L11" s="10"/>
    </row>
    <row r="12" spans="1:12" ht="24" x14ac:dyDescent="0.25">
      <c r="A12" s="7" t="s">
        <v>20</v>
      </c>
      <c r="B12" s="7" t="s">
        <v>21</v>
      </c>
      <c r="C12" s="8"/>
      <c r="D12" s="9">
        <f t="shared" si="0"/>
        <v>0</v>
      </c>
      <c r="E12" s="8"/>
      <c r="F12" s="9">
        <f t="shared" si="1"/>
        <v>0</v>
      </c>
      <c r="G12" s="8"/>
      <c r="H12" s="9">
        <f t="shared" si="2"/>
        <v>0</v>
      </c>
      <c r="I12" s="8"/>
      <c r="J12" s="9">
        <f t="shared" si="3"/>
        <v>0</v>
      </c>
      <c r="K12" s="9">
        <f t="shared" si="4"/>
        <v>0</v>
      </c>
      <c r="L12" s="10"/>
    </row>
    <row r="13" spans="1:12" ht="24" x14ac:dyDescent="0.25">
      <c r="A13" s="7" t="s">
        <v>22</v>
      </c>
      <c r="B13" s="7" t="s">
        <v>23</v>
      </c>
      <c r="C13" s="8"/>
      <c r="D13" s="9">
        <f t="shared" si="0"/>
        <v>0</v>
      </c>
      <c r="E13" s="8"/>
      <c r="F13" s="9">
        <f t="shared" si="1"/>
        <v>0</v>
      </c>
      <c r="G13" s="8"/>
      <c r="H13" s="9">
        <f t="shared" si="2"/>
        <v>0</v>
      </c>
      <c r="I13" s="8"/>
      <c r="J13" s="9">
        <f t="shared" si="3"/>
        <v>0</v>
      </c>
      <c r="K13" s="9">
        <f t="shared" si="4"/>
        <v>0</v>
      </c>
      <c r="L13" s="10"/>
    </row>
    <row r="14" spans="1:12" ht="24" x14ac:dyDescent="0.25">
      <c r="A14" s="7" t="s">
        <v>24</v>
      </c>
      <c r="B14" s="7" t="s">
        <v>25</v>
      </c>
      <c r="C14" s="8"/>
      <c r="D14" s="9">
        <f t="shared" si="0"/>
        <v>0</v>
      </c>
      <c r="E14" s="8"/>
      <c r="F14" s="9">
        <f t="shared" si="1"/>
        <v>0</v>
      </c>
      <c r="G14" s="8"/>
      <c r="H14" s="9">
        <f t="shared" si="2"/>
        <v>0</v>
      </c>
      <c r="I14" s="8"/>
      <c r="J14" s="9">
        <f t="shared" si="3"/>
        <v>0</v>
      </c>
      <c r="K14" s="9">
        <f t="shared" si="4"/>
        <v>0</v>
      </c>
      <c r="L14" s="10"/>
    </row>
    <row r="15" spans="1:12" ht="24" x14ac:dyDescent="0.25">
      <c r="A15" s="7" t="s">
        <v>26</v>
      </c>
      <c r="B15" s="7" t="s">
        <v>27</v>
      </c>
      <c r="C15" s="8"/>
      <c r="D15" s="9">
        <f t="shared" si="0"/>
        <v>0</v>
      </c>
      <c r="E15" s="8"/>
      <c r="F15" s="9">
        <f t="shared" si="1"/>
        <v>0</v>
      </c>
      <c r="G15" s="8"/>
      <c r="H15" s="9">
        <f t="shared" si="2"/>
        <v>0</v>
      </c>
      <c r="I15" s="8"/>
      <c r="J15" s="9">
        <f t="shared" si="3"/>
        <v>0</v>
      </c>
      <c r="K15" s="9">
        <f t="shared" si="4"/>
        <v>0</v>
      </c>
      <c r="L15" s="10"/>
    </row>
    <row r="16" spans="1:12" ht="24" x14ac:dyDescent="0.25">
      <c r="A16" s="7" t="s">
        <v>28</v>
      </c>
      <c r="B16" s="7" t="s">
        <v>29</v>
      </c>
      <c r="C16" s="8"/>
      <c r="D16" s="9">
        <f t="shared" si="0"/>
        <v>0</v>
      </c>
      <c r="E16" s="8"/>
      <c r="F16" s="9">
        <f t="shared" si="1"/>
        <v>0</v>
      </c>
      <c r="G16" s="8"/>
      <c r="H16" s="9">
        <f t="shared" si="2"/>
        <v>0</v>
      </c>
      <c r="I16" s="8"/>
      <c r="J16" s="9">
        <f t="shared" si="3"/>
        <v>0</v>
      </c>
      <c r="K16" s="9">
        <f t="shared" si="4"/>
        <v>0</v>
      </c>
      <c r="L16" s="10"/>
    </row>
    <row r="17" spans="1:12" ht="24" x14ac:dyDescent="0.25">
      <c r="A17" s="7" t="s">
        <v>30</v>
      </c>
      <c r="B17" s="7" t="s">
        <v>31</v>
      </c>
      <c r="C17" s="8"/>
      <c r="D17" s="9">
        <f t="shared" si="0"/>
        <v>0</v>
      </c>
      <c r="E17" s="8"/>
      <c r="F17" s="9">
        <f t="shared" si="1"/>
        <v>0</v>
      </c>
      <c r="G17" s="8"/>
      <c r="H17" s="9">
        <f t="shared" si="2"/>
        <v>0</v>
      </c>
      <c r="I17" s="8"/>
      <c r="J17" s="9">
        <f t="shared" si="3"/>
        <v>0</v>
      </c>
      <c r="K17" s="9">
        <f t="shared" si="4"/>
        <v>0</v>
      </c>
      <c r="L17" s="10"/>
    </row>
    <row r="18" spans="1:12" ht="24" x14ac:dyDescent="0.25">
      <c r="A18" s="7" t="s">
        <v>32</v>
      </c>
      <c r="B18" s="7" t="s">
        <v>33</v>
      </c>
      <c r="C18" s="8"/>
      <c r="D18" s="9">
        <f t="shared" si="0"/>
        <v>0</v>
      </c>
      <c r="E18" s="8"/>
      <c r="F18" s="9">
        <f t="shared" si="1"/>
        <v>0</v>
      </c>
      <c r="G18" s="8"/>
      <c r="H18" s="9">
        <f t="shared" si="2"/>
        <v>0</v>
      </c>
      <c r="I18" s="8"/>
      <c r="J18" s="9">
        <f t="shared" si="3"/>
        <v>0</v>
      </c>
      <c r="K18" s="9">
        <f t="shared" si="4"/>
        <v>0</v>
      </c>
      <c r="L18" s="10"/>
    </row>
    <row r="19" spans="1:12" x14ac:dyDescent="0.25">
      <c r="A19" s="7" t="s">
        <v>34</v>
      </c>
      <c r="B19" s="7" t="s">
        <v>31</v>
      </c>
      <c r="C19" s="8"/>
      <c r="D19" s="9">
        <f t="shared" si="0"/>
        <v>0</v>
      </c>
      <c r="E19" s="8"/>
      <c r="F19" s="9">
        <f t="shared" si="1"/>
        <v>0</v>
      </c>
      <c r="G19" s="8"/>
      <c r="H19" s="9">
        <f t="shared" si="2"/>
        <v>0</v>
      </c>
      <c r="I19" s="8"/>
      <c r="J19" s="9">
        <f t="shared" si="3"/>
        <v>0</v>
      </c>
      <c r="K19" s="9">
        <f t="shared" si="4"/>
        <v>0</v>
      </c>
      <c r="L19" s="10"/>
    </row>
    <row r="20" spans="1:12" x14ac:dyDescent="0.25">
      <c r="A20" s="7" t="s">
        <v>35</v>
      </c>
      <c r="B20" s="7" t="s">
        <v>31</v>
      </c>
      <c r="C20" s="8"/>
      <c r="D20" s="9">
        <f t="shared" si="0"/>
        <v>0</v>
      </c>
      <c r="E20" s="8"/>
      <c r="F20" s="9">
        <f t="shared" si="1"/>
        <v>0</v>
      </c>
      <c r="G20" s="8"/>
      <c r="H20" s="9">
        <f t="shared" si="2"/>
        <v>0</v>
      </c>
      <c r="I20" s="8"/>
      <c r="J20" s="9">
        <f t="shared" si="3"/>
        <v>0</v>
      </c>
      <c r="K20" s="9">
        <f t="shared" si="4"/>
        <v>0</v>
      </c>
      <c r="L20" s="10"/>
    </row>
    <row r="21" spans="1:12" ht="36" x14ac:dyDescent="0.25">
      <c r="A21" s="7" t="s">
        <v>36</v>
      </c>
      <c r="B21" s="7" t="s">
        <v>37</v>
      </c>
      <c r="C21" s="8"/>
      <c r="D21" s="9">
        <f t="shared" si="0"/>
        <v>0</v>
      </c>
      <c r="E21" s="8"/>
      <c r="F21" s="9">
        <f t="shared" si="1"/>
        <v>0</v>
      </c>
      <c r="G21" s="8"/>
      <c r="H21" s="9">
        <f t="shared" si="2"/>
        <v>0</v>
      </c>
      <c r="I21" s="8"/>
      <c r="J21" s="9">
        <f t="shared" si="3"/>
        <v>0</v>
      </c>
      <c r="K21" s="9">
        <f t="shared" si="4"/>
        <v>0</v>
      </c>
      <c r="L21" s="10"/>
    </row>
    <row r="22" spans="1:12" ht="24" x14ac:dyDescent="0.25">
      <c r="A22" s="7" t="s">
        <v>38</v>
      </c>
      <c r="B22" s="7" t="s">
        <v>39</v>
      </c>
      <c r="C22" s="8"/>
      <c r="D22" s="9">
        <f t="shared" si="0"/>
        <v>0</v>
      </c>
      <c r="E22" s="8"/>
      <c r="F22" s="9">
        <f t="shared" si="1"/>
        <v>0</v>
      </c>
      <c r="G22" s="8"/>
      <c r="H22" s="9">
        <f t="shared" si="2"/>
        <v>0</v>
      </c>
      <c r="I22" s="8"/>
      <c r="J22" s="9">
        <f t="shared" si="3"/>
        <v>0</v>
      </c>
      <c r="K22" s="9">
        <f t="shared" si="4"/>
        <v>0</v>
      </c>
      <c r="L22" s="10"/>
    </row>
    <row r="23" spans="1:12" x14ac:dyDescent="0.25">
      <c r="A23" s="11" t="s">
        <v>40</v>
      </c>
      <c r="B23" s="11"/>
      <c r="C23" s="12">
        <f t="shared" ref="C23:K23" si="5">SUM(C8:C22)</f>
        <v>0</v>
      </c>
      <c r="D23" s="13">
        <f t="shared" si="5"/>
        <v>0</v>
      </c>
      <c r="E23" s="12">
        <f t="shared" si="5"/>
        <v>0</v>
      </c>
      <c r="F23" s="13">
        <f t="shared" si="5"/>
        <v>0</v>
      </c>
      <c r="G23" s="12">
        <f t="shared" si="5"/>
        <v>0</v>
      </c>
      <c r="H23" s="13">
        <f t="shared" si="5"/>
        <v>0</v>
      </c>
      <c r="I23" s="12">
        <f t="shared" si="5"/>
        <v>0</v>
      </c>
      <c r="J23" s="13">
        <f t="shared" si="5"/>
        <v>0</v>
      </c>
      <c r="K23" s="13">
        <f t="shared" si="5"/>
        <v>0</v>
      </c>
      <c r="L23" s="14" t="str">
        <f>IF($K$47=0,"",K23/$K$47)</f>
        <v/>
      </c>
    </row>
    <row r="24" spans="1:12" x14ac:dyDescent="0.25">
      <c r="A24" s="19" t="s">
        <v>41</v>
      </c>
      <c r="B24" s="21"/>
      <c r="C24" s="24"/>
      <c r="D24" s="25"/>
      <c r="E24" s="24"/>
      <c r="F24" s="25"/>
      <c r="G24" s="24"/>
      <c r="H24" s="25"/>
      <c r="I24" s="24"/>
      <c r="J24" s="25"/>
      <c r="K24" s="25"/>
      <c r="L24" s="26"/>
    </row>
    <row r="25" spans="1:12" ht="24" x14ac:dyDescent="0.25">
      <c r="A25" s="7" t="s">
        <v>42</v>
      </c>
      <c r="B25" s="7" t="s">
        <v>43</v>
      </c>
      <c r="C25" s="8"/>
      <c r="D25" s="9">
        <f t="shared" ref="D25:D33" si="6">C25*$D$5</f>
        <v>0</v>
      </c>
      <c r="E25" s="8"/>
      <c r="F25" s="9">
        <f t="shared" ref="F25:F33" si="7">E25*$F$5</f>
        <v>0</v>
      </c>
      <c r="G25" s="8"/>
      <c r="H25" s="9">
        <f t="shared" ref="H25:H33" si="8">G25*$H$5</f>
        <v>0</v>
      </c>
      <c r="I25" s="8"/>
      <c r="J25" s="9">
        <f t="shared" ref="J25:J33" si="9">I25*$J$5</f>
        <v>0</v>
      </c>
      <c r="K25" s="9">
        <f t="shared" ref="K25:K33" si="10">SUM(D25,F25,H25,J25)</f>
        <v>0</v>
      </c>
      <c r="L25" s="10"/>
    </row>
    <row r="26" spans="1:12" x14ac:dyDescent="0.25">
      <c r="A26" s="7" t="s">
        <v>77</v>
      </c>
      <c r="B26" s="7" t="s">
        <v>78</v>
      </c>
      <c r="C26" s="8"/>
      <c r="D26" s="9">
        <f t="shared" si="6"/>
        <v>0</v>
      </c>
      <c r="E26" s="8"/>
      <c r="F26" s="9">
        <f t="shared" si="7"/>
        <v>0</v>
      </c>
      <c r="G26" s="8"/>
      <c r="H26" s="9">
        <f t="shared" si="8"/>
        <v>0</v>
      </c>
      <c r="I26" s="8"/>
      <c r="J26" s="9">
        <f t="shared" si="9"/>
        <v>0</v>
      </c>
      <c r="K26" s="9">
        <f t="shared" si="10"/>
        <v>0</v>
      </c>
      <c r="L26" s="10"/>
    </row>
    <row r="27" spans="1:12" ht="24" x14ac:dyDescent="0.25">
      <c r="A27" s="7" t="s">
        <v>44</v>
      </c>
      <c r="B27" s="7" t="s">
        <v>45</v>
      </c>
      <c r="C27" s="8"/>
      <c r="D27" s="9">
        <f t="shared" si="6"/>
        <v>0</v>
      </c>
      <c r="E27" s="8"/>
      <c r="F27" s="9">
        <f t="shared" si="7"/>
        <v>0</v>
      </c>
      <c r="G27" s="8"/>
      <c r="H27" s="9">
        <f t="shared" si="8"/>
        <v>0</v>
      </c>
      <c r="I27" s="8"/>
      <c r="J27" s="9">
        <f t="shared" si="9"/>
        <v>0</v>
      </c>
      <c r="K27" s="9">
        <f t="shared" si="10"/>
        <v>0</v>
      </c>
      <c r="L27" s="10"/>
    </row>
    <row r="28" spans="1:12" x14ac:dyDescent="0.25">
      <c r="A28" s="7" t="s">
        <v>46</v>
      </c>
      <c r="B28" s="7" t="s">
        <v>47</v>
      </c>
      <c r="C28" s="8"/>
      <c r="D28" s="9">
        <f t="shared" si="6"/>
        <v>0</v>
      </c>
      <c r="E28" s="8"/>
      <c r="F28" s="9">
        <f t="shared" si="7"/>
        <v>0</v>
      </c>
      <c r="G28" s="8"/>
      <c r="H28" s="9">
        <f t="shared" si="8"/>
        <v>0</v>
      </c>
      <c r="I28" s="8"/>
      <c r="J28" s="9">
        <f t="shared" si="9"/>
        <v>0</v>
      </c>
      <c r="K28" s="9">
        <f t="shared" si="10"/>
        <v>0</v>
      </c>
      <c r="L28" s="10"/>
    </row>
    <row r="29" spans="1:12" x14ac:dyDescent="0.25">
      <c r="A29" s="7" t="s">
        <v>48</v>
      </c>
      <c r="B29" s="7" t="s">
        <v>49</v>
      </c>
      <c r="C29" s="8"/>
      <c r="D29" s="9">
        <f t="shared" si="6"/>
        <v>0</v>
      </c>
      <c r="E29" s="8"/>
      <c r="F29" s="9">
        <f t="shared" si="7"/>
        <v>0</v>
      </c>
      <c r="G29" s="8"/>
      <c r="H29" s="9">
        <f t="shared" si="8"/>
        <v>0</v>
      </c>
      <c r="I29" s="8"/>
      <c r="J29" s="9">
        <f t="shared" si="9"/>
        <v>0</v>
      </c>
      <c r="K29" s="9">
        <f t="shared" si="10"/>
        <v>0</v>
      </c>
      <c r="L29" s="10"/>
    </row>
    <row r="30" spans="1:12" ht="24" x14ac:dyDescent="0.25">
      <c r="A30" s="7" t="s">
        <v>50</v>
      </c>
      <c r="B30" s="7" t="s">
        <v>51</v>
      </c>
      <c r="C30" s="8"/>
      <c r="D30" s="9">
        <f t="shared" si="6"/>
        <v>0</v>
      </c>
      <c r="E30" s="8"/>
      <c r="F30" s="9">
        <f t="shared" si="7"/>
        <v>0</v>
      </c>
      <c r="G30" s="8"/>
      <c r="H30" s="9">
        <f t="shared" si="8"/>
        <v>0</v>
      </c>
      <c r="I30" s="8"/>
      <c r="J30" s="9">
        <f t="shared" si="9"/>
        <v>0</v>
      </c>
      <c r="K30" s="9">
        <f t="shared" si="10"/>
        <v>0</v>
      </c>
      <c r="L30" s="10"/>
    </row>
    <row r="31" spans="1:12" x14ac:dyDescent="0.25">
      <c r="A31" s="7" t="s">
        <v>52</v>
      </c>
      <c r="B31" s="7" t="s">
        <v>53</v>
      </c>
      <c r="C31" s="8"/>
      <c r="D31" s="9">
        <f t="shared" si="6"/>
        <v>0</v>
      </c>
      <c r="E31" s="8"/>
      <c r="F31" s="9">
        <f t="shared" si="7"/>
        <v>0</v>
      </c>
      <c r="G31" s="8"/>
      <c r="H31" s="9">
        <f t="shared" si="8"/>
        <v>0</v>
      </c>
      <c r="I31" s="8"/>
      <c r="J31" s="9">
        <f t="shared" si="9"/>
        <v>0</v>
      </c>
      <c r="K31" s="9">
        <f t="shared" si="10"/>
        <v>0</v>
      </c>
      <c r="L31" s="10"/>
    </row>
    <row r="32" spans="1:12" ht="24" x14ac:dyDescent="0.25">
      <c r="A32" s="7" t="s">
        <v>56</v>
      </c>
      <c r="B32" s="7" t="s">
        <v>84</v>
      </c>
      <c r="C32" s="8"/>
      <c r="D32" s="9">
        <f t="shared" si="6"/>
        <v>0</v>
      </c>
      <c r="E32" s="8"/>
      <c r="F32" s="9">
        <f t="shared" si="7"/>
        <v>0</v>
      </c>
      <c r="G32" s="8"/>
      <c r="H32" s="9">
        <f t="shared" si="8"/>
        <v>0</v>
      </c>
      <c r="I32" s="8"/>
      <c r="J32" s="9">
        <f t="shared" si="9"/>
        <v>0</v>
      </c>
      <c r="K32" s="9">
        <f t="shared" si="10"/>
        <v>0</v>
      </c>
      <c r="L32" s="10"/>
    </row>
    <row r="33" spans="1:12" ht="24" x14ac:dyDescent="0.25">
      <c r="A33" s="7" t="s">
        <v>54</v>
      </c>
      <c r="B33" s="7" t="s">
        <v>55</v>
      </c>
      <c r="C33" s="8"/>
      <c r="D33" s="9">
        <f t="shared" si="6"/>
        <v>0</v>
      </c>
      <c r="E33" s="8"/>
      <c r="F33" s="9">
        <f t="shared" si="7"/>
        <v>0</v>
      </c>
      <c r="G33" s="8"/>
      <c r="H33" s="9">
        <f t="shared" si="8"/>
        <v>0</v>
      </c>
      <c r="I33" s="8"/>
      <c r="J33" s="9">
        <f t="shared" si="9"/>
        <v>0</v>
      </c>
      <c r="K33" s="9">
        <f t="shared" si="10"/>
        <v>0</v>
      </c>
      <c r="L33" s="10"/>
    </row>
    <row r="34" spans="1:12" x14ac:dyDescent="0.25">
      <c r="A34" s="11" t="s">
        <v>57</v>
      </c>
      <c r="B34" s="11"/>
      <c r="C34" s="12">
        <f t="shared" ref="C34:K34" si="11">SUM(C25:C32)</f>
        <v>0</v>
      </c>
      <c r="D34" s="13">
        <f t="shared" si="11"/>
        <v>0</v>
      </c>
      <c r="E34" s="12">
        <f t="shared" si="11"/>
        <v>0</v>
      </c>
      <c r="F34" s="13">
        <f t="shared" si="11"/>
        <v>0</v>
      </c>
      <c r="G34" s="12">
        <f t="shared" si="11"/>
        <v>0</v>
      </c>
      <c r="H34" s="13">
        <f t="shared" si="11"/>
        <v>0</v>
      </c>
      <c r="I34" s="12">
        <f t="shared" si="11"/>
        <v>0</v>
      </c>
      <c r="J34" s="13">
        <f t="shared" si="11"/>
        <v>0</v>
      </c>
      <c r="K34" s="13">
        <f t="shared" si="11"/>
        <v>0</v>
      </c>
      <c r="L34" s="14" t="str">
        <f>IF($K$47=0,"",K34/$K$47)</f>
        <v/>
      </c>
    </row>
    <row r="35" spans="1:12" ht="15" customHeight="1" x14ac:dyDescent="0.25">
      <c r="A35" s="19" t="s">
        <v>58</v>
      </c>
      <c r="B35" s="19"/>
      <c r="C35" s="19"/>
      <c r="D35" s="19"/>
      <c r="E35" s="19"/>
      <c r="F35" s="19"/>
      <c r="G35" s="19"/>
      <c r="H35" s="19"/>
      <c r="I35" s="19"/>
      <c r="J35" s="19"/>
      <c r="K35" s="19"/>
      <c r="L35" s="19"/>
    </row>
    <row r="36" spans="1:12" x14ac:dyDescent="0.25">
      <c r="A36" s="7" t="s">
        <v>59</v>
      </c>
      <c r="B36" s="7"/>
      <c r="C36" s="8"/>
      <c r="D36" s="9">
        <f t="shared" ref="D36:D45" si="12">C36*$D$5</f>
        <v>0</v>
      </c>
      <c r="E36" s="8"/>
      <c r="F36" s="9">
        <f t="shared" ref="F36:F45" si="13">E36*$F$5</f>
        <v>0</v>
      </c>
      <c r="G36" s="8"/>
      <c r="H36" s="9">
        <f t="shared" ref="H36:H45" si="14">G36*$H$5</f>
        <v>0</v>
      </c>
      <c r="I36" s="8"/>
      <c r="J36" s="9">
        <f t="shared" ref="J36:J45" si="15">I36*$J$5</f>
        <v>0</v>
      </c>
      <c r="K36" s="9">
        <f t="shared" ref="K36:K45" si="16">SUM(D36,F36,H36,J36)</f>
        <v>0</v>
      </c>
      <c r="L36" s="10"/>
    </row>
    <row r="37" spans="1:12" x14ac:dyDescent="0.25">
      <c r="A37" s="7" t="s">
        <v>60</v>
      </c>
      <c r="B37" s="7"/>
      <c r="C37" s="8"/>
      <c r="D37" s="9">
        <f t="shared" si="12"/>
        <v>0</v>
      </c>
      <c r="E37" s="8"/>
      <c r="F37" s="9">
        <f t="shared" si="13"/>
        <v>0</v>
      </c>
      <c r="G37" s="8"/>
      <c r="H37" s="9">
        <f t="shared" si="14"/>
        <v>0</v>
      </c>
      <c r="I37" s="8"/>
      <c r="J37" s="9">
        <f t="shared" si="15"/>
        <v>0</v>
      </c>
      <c r="K37" s="9">
        <f t="shared" si="16"/>
        <v>0</v>
      </c>
      <c r="L37" s="10"/>
    </row>
    <row r="38" spans="1:12" ht="48" x14ac:dyDescent="0.25">
      <c r="A38" s="7" t="s">
        <v>61</v>
      </c>
      <c r="B38" s="7" t="s">
        <v>86</v>
      </c>
      <c r="C38" s="8"/>
      <c r="D38" s="9">
        <f t="shared" si="12"/>
        <v>0</v>
      </c>
      <c r="E38" s="8"/>
      <c r="F38" s="9">
        <f t="shared" si="13"/>
        <v>0</v>
      </c>
      <c r="G38" s="8"/>
      <c r="H38" s="9">
        <f t="shared" si="14"/>
        <v>0</v>
      </c>
      <c r="I38" s="8"/>
      <c r="J38" s="9">
        <f t="shared" si="15"/>
        <v>0</v>
      </c>
      <c r="K38" s="9">
        <f t="shared" si="16"/>
        <v>0</v>
      </c>
      <c r="L38" s="10"/>
    </row>
    <row r="39" spans="1:12" x14ac:dyDescent="0.25">
      <c r="A39" s="7" t="s">
        <v>62</v>
      </c>
      <c r="B39" s="7" t="s">
        <v>63</v>
      </c>
      <c r="C39" s="8"/>
      <c r="D39" s="9">
        <f t="shared" si="12"/>
        <v>0</v>
      </c>
      <c r="E39" s="8"/>
      <c r="F39" s="9">
        <f t="shared" si="13"/>
        <v>0</v>
      </c>
      <c r="G39" s="8"/>
      <c r="H39" s="9">
        <f t="shared" si="14"/>
        <v>0</v>
      </c>
      <c r="I39" s="8"/>
      <c r="J39" s="9">
        <f t="shared" si="15"/>
        <v>0</v>
      </c>
      <c r="K39" s="9">
        <f t="shared" si="16"/>
        <v>0</v>
      </c>
      <c r="L39" s="10"/>
    </row>
    <row r="40" spans="1:12" x14ac:dyDescent="0.25">
      <c r="A40" s="7" t="s">
        <v>64</v>
      </c>
      <c r="B40" s="7"/>
      <c r="C40" s="8"/>
      <c r="D40" s="9">
        <f t="shared" si="12"/>
        <v>0</v>
      </c>
      <c r="E40" s="8"/>
      <c r="F40" s="9">
        <f t="shared" si="13"/>
        <v>0</v>
      </c>
      <c r="G40" s="8"/>
      <c r="H40" s="9">
        <f t="shared" si="14"/>
        <v>0</v>
      </c>
      <c r="I40" s="8"/>
      <c r="J40" s="9">
        <f t="shared" si="15"/>
        <v>0</v>
      </c>
      <c r="K40" s="9">
        <f t="shared" si="16"/>
        <v>0</v>
      </c>
      <c r="L40" s="10"/>
    </row>
    <row r="41" spans="1:12" x14ac:dyDescent="0.25">
      <c r="A41" s="7" t="s">
        <v>65</v>
      </c>
      <c r="B41" s="7"/>
      <c r="C41" s="8"/>
      <c r="D41" s="9">
        <f t="shared" si="12"/>
        <v>0</v>
      </c>
      <c r="E41" s="8"/>
      <c r="F41" s="9">
        <f t="shared" si="13"/>
        <v>0</v>
      </c>
      <c r="G41" s="8"/>
      <c r="H41" s="9">
        <f t="shared" si="14"/>
        <v>0</v>
      </c>
      <c r="I41" s="8"/>
      <c r="J41" s="9">
        <f t="shared" si="15"/>
        <v>0</v>
      </c>
      <c r="K41" s="9">
        <f t="shared" si="16"/>
        <v>0</v>
      </c>
      <c r="L41" s="10"/>
    </row>
    <row r="42" spans="1:12" ht="24" x14ac:dyDescent="0.25">
      <c r="A42" s="7" t="s">
        <v>66</v>
      </c>
      <c r="B42" s="7" t="s">
        <v>67</v>
      </c>
      <c r="C42" s="8"/>
      <c r="D42" s="9">
        <f t="shared" si="12"/>
        <v>0</v>
      </c>
      <c r="E42" s="8"/>
      <c r="F42" s="9">
        <f t="shared" si="13"/>
        <v>0</v>
      </c>
      <c r="G42" s="8"/>
      <c r="H42" s="9">
        <f t="shared" si="14"/>
        <v>0</v>
      </c>
      <c r="I42" s="8"/>
      <c r="J42" s="9">
        <f t="shared" si="15"/>
        <v>0</v>
      </c>
      <c r="K42" s="9">
        <f t="shared" si="16"/>
        <v>0</v>
      </c>
      <c r="L42" s="10"/>
    </row>
    <row r="43" spans="1:12" ht="24" x14ac:dyDescent="0.25">
      <c r="A43" s="7" t="s">
        <v>80</v>
      </c>
      <c r="B43" s="7" t="s">
        <v>81</v>
      </c>
      <c r="C43" s="8"/>
      <c r="D43" s="9">
        <f t="shared" si="12"/>
        <v>0</v>
      </c>
      <c r="E43" s="8"/>
      <c r="F43" s="9">
        <f t="shared" si="13"/>
        <v>0</v>
      </c>
      <c r="G43" s="8"/>
      <c r="H43" s="9">
        <f t="shared" si="14"/>
        <v>0</v>
      </c>
      <c r="I43" s="8"/>
      <c r="J43" s="9">
        <f t="shared" si="15"/>
        <v>0</v>
      </c>
      <c r="K43" s="9">
        <f t="shared" si="16"/>
        <v>0</v>
      </c>
      <c r="L43" s="10"/>
    </row>
    <row r="44" spans="1:12" ht="60" x14ac:dyDescent="0.25">
      <c r="A44" s="7" t="s">
        <v>79</v>
      </c>
      <c r="B44" s="7" t="s">
        <v>87</v>
      </c>
      <c r="C44" s="8"/>
      <c r="D44" s="9">
        <f t="shared" si="12"/>
        <v>0</v>
      </c>
      <c r="E44" s="8"/>
      <c r="F44" s="9">
        <f t="shared" si="13"/>
        <v>0</v>
      </c>
      <c r="G44" s="8"/>
      <c r="H44" s="9">
        <f t="shared" si="14"/>
        <v>0</v>
      </c>
      <c r="I44" s="8"/>
      <c r="J44" s="9">
        <f t="shared" si="15"/>
        <v>0</v>
      </c>
      <c r="K44" s="9">
        <f t="shared" si="16"/>
        <v>0</v>
      </c>
      <c r="L44" s="10"/>
    </row>
    <row r="45" spans="1:12" x14ac:dyDescent="0.25">
      <c r="A45" s="7" t="s">
        <v>52</v>
      </c>
      <c r="B45" s="7" t="s">
        <v>53</v>
      </c>
      <c r="C45" s="8"/>
      <c r="D45" s="9">
        <f t="shared" si="12"/>
        <v>0</v>
      </c>
      <c r="E45" s="8"/>
      <c r="F45" s="9">
        <f t="shared" si="13"/>
        <v>0</v>
      </c>
      <c r="G45" s="8"/>
      <c r="H45" s="9">
        <f t="shared" si="14"/>
        <v>0</v>
      </c>
      <c r="I45" s="8"/>
      <c r="J45" s="9">
        <f t="shared" si="15"/>
        <v>0</v>
      </c>
      <c r="K45" s="9">
        <f t="shared" si="16"/>
        <v>0</v>
      </c>
      <c r="L45" s="10"/>
    </row>
    <row r="46" spans="1:12" x14ac:dyDescent="0.25">
      <c r="A46" s="11" t="s">
        <v>68</v>
      </c>
      <c r="B46" s="11"/>
      <c r="C46" s="12">
        <f t="shared" ref="C46:K46" si="17">SUM(C36:C45)</f>
        <v>0</v>
      </c>
      <c r="D46" s="13">
        <f t="shared" si="17"/>
        <v>0</v>
      </c>
      <c r="E46" s="12">
        <f t="shared" si="17"/>
        <v>0</v>
      </c>
      <c r="F46" s="13">
        <f t="shared" si="17"/>
        <v>0</v>
      </c>
      <c r="G46" s="12">
        <f t="shared" si="17"/>
        <v>0</v>
      </c>
      <c r="H46" s="13">
        <f t="shared" si="17"/>
        <v>0</v>
      </c>
      <c r="I46" s="12">
        <f t="shared" si="17"/>
        <v>0</v>
      </c>
      <c r="J46" s="13">
        <f t="shared" si="17"/>
        <v>0</v>
      </c>
      <c r="K46" s="13">
        <f t="shared" si="17"/>
        <v>0</v>
      </c>
      <c r="L46" s="14" t="str">
        <f>IF($K$47=0,"",K46/$K$47)</f>
        <v/>
      </c>
    </row>
    <row r="47" spans="1:12" x14ac:dyDescent="0.25">
      <c r="A47" s="11" t="s">
        <v>69</v>
      </c>
      <c r="B47" s="11"/>
      <c r="C47" s="12">
        <f t="shared" ref="C47:K47" si="18">SUM(C23,C34,C46)</f>
        <v>0</v>
      </c>
      <c r="D47" s="13">
        <f t="shared" si="18"/>
        <v>0</v>
      </c>
      <c r="E47" s="12">
        <f t="shared" si="18"/>
        <v>0</v>
      </c>
      <c r="F47" s="13">
        <f t="shared" si="18"/>
        <v>0</v>
      </c>
      <c r="G47" s="12">
        <f t="shared" si="18"/>
        <v>0</v>
      </c>
      <c r="H47" s="13">
        <f t="shared" si="18"/>
        <v>0</v>
      </c>
      <c r="I47" s="12">
        <f t="shared" si="18"/>
        <v>0</v>
      </c>
      <c r="J47" s="13">
        <f t="shared" si="18"/>
        <v>0</v>
      </c>
      <c r="K47" s="13">
        <f t="shared" si="18"/>
        <v>0</v>
      </c>
      <c r="L47" s="14"/>
    </row>
    <row r="48" spans="1:12" ht="15" customHeight="1" x14ac:dyDescent="0.25">
      <c r="A48" s="19" t="s">
        <v>70</v>
      </c>
      <c r="B48" s="19"/>
      <c r="C48" s="19"/>
      <c r="D48" s="19"/>
      <c r="E48" s="19"/>
      <c r="F48" s="19"/>
      <c r="G48" s="19"/>
      <c r="H48" s="19"/>
      <c r="I48" s="19"/>
      <c r="J48" s="19"/>
      <c r="K48" s="19"/>
      <c r="L48" s="19"/>
    </row>
    <row r="49" spans="1:12" ht="24" x14ac:dyDescent="0.25">
      <c r="A49" s="7" t="s">
        <v>90</v>
      </c>
      <c r="B49" s="7" t="s">
        <v>85</v>
      </c>
      <c r="C49" s="8"/>
      <c r="D49" s="9">
        <f t="shared" ref="D49:D54" si="19">C49*$D$5</f>
        <v>0</v>
      </c>
      <c r="E49" s="8"/>
      <c r="F49" s="9">
        <f t="shared" ref="F49:F54" si="20">E49*$F$5</f>
        <v>0</v>
      </c>
      <c r="G49" s="8"/>
      <c r="H49" s="9">
        <f t="shared" ref="H49:H54" si="21">G49*$H$5</f>
        <v>0</v>
      </c>
      <c r="I49" s="8"/>
      <c r="J49" s="9">
        <f t="shared" ref="J49:J54" si="22">I49*$J$5</f>
        <v>0</v>
      </c>
      <c r="K49" s="9">
        <f t="shared" ref="K49:K54" si="23">SUM(D49,F49,H49,J49)</f>
        <v>0</v>
      </c>
      <c r="L49" s="10"/>
    </row>
    <row r="50" spans="1:12" ht="24" x14ac:dyDescent="0.25">
      <c r="A50" s="7" t="s">
        <v>91</v>
      </c>
      <c r="B50" s="7" t="s">
        <v>85</v>
      </c>
      <c r="C50" s="8"/>
      <c r="D50" s="9">
        <f t="shared" si="19"/>
        <v>0</v>
      </c>
      <c r="E50" s="8"/>
      <c r="F50" s="9">
        <f t="shared" si="20"/>
        <v>0</v>
      </c>
      <c r="G50" s="8"/>
      <c r="H50" s="9">
        <f t="shared" si="21"/>
        <v>0</v>
      </c>
      <c r="I50" s="8"/>
      <c r="J50" s="9">
        <f t="shared" si="22"/>
        <v>0</v>
      </c>
      <c r="K50" s="9">
        <f t="shared" si="23"/>
        <v>0</v>
      </c>
      <c r="L50" s="10"/>
    </row>
    <row r="51" spans="1:12" ht="24" x14ac:dyDescent="0.25">
      <c r="A51" s="7" t="s">
        <v>88</v>
      </c>
      <c r="B51" s="7" t="s">
        <v>85</v>
      </c>
      <c r="C51" s="8"/>
      <c r="D51" s="9">
        <f t="shared" si="19"/>
        <v>0</v>
      </c>
      <c r="E51" s="8"/>
      <c r="F51" s="9">
        <f t="shared" si="20"/>
        <v>0</v>
      </c>
      <c r="G51" s="8"/>
      <c r="H51" s="9">
        <f t="shared" si="21"/>
        <v>0</v>
      </c>
      <c r="I51" s="8"/>
      <c r="J51" s="9">
        <f t="shared" si="22"/>
        <v>0</v>
      </c>
      <c r="K51" s="9">
        <f t="shared" si="23"/>
        <v>0</v>
      </c>
      <c r="L51" s="10"/>
    </row>
    <row r="52" spans="1:12" ht="24" x14ac:dyDescent="0.25">
      <c r="A52" s="7" t="s">
        <v>89</v>
      </c>
      <c r="B52" s="7" t="s">
        <v>85</v>
      </c>
      <c r="C52" s="8"/>
      <c r="D52" s="9">
        <f t="shared" si="19"/>
        <v>0</v>
      </c>
      <c r="E52" s="8"/>
      <c r="F52" s="9">
        <f t="shared" si="20"/>
        <v>0</v>
      </c>
      <c r="G52" s="8"/>
      <c r="H52" s="9">
        <f t="shared" si="21"/>
        <v>0</v>
      </c>
      <c r="I52" s="8"/>
      <c r="J52" s="9">
        <f t="shared" si="22"/>
        <v>0</v>
      </c>
      <c r="K52" s="9">
        <f t="shared" si="23"/>
        <v>0</v>
      </c>
      <c r="L52" s="10"/>
    </row>
    <row r="53" spans="1:12" x14ac:dyDescent="0.25">
      <c r="A53" s="11" t="s">
        <v>71</v>
      </c>
      <c r="B53" s="11"/>
      <c r="C53" s="12">
        <f>SUM(C47:C52)</f>
        <v>0</v>
      </c>
      <c r="D53" s="9">
        <f t="shared" si="19"/>
        <v>0</v>
      </c>
      <c r="E53" s="12">
        <f>SUM(E47:E52)</f>
        <v>0</v>
      </c>
      <c r="F53" s="9">
        <f t="shared" si="20"/>
        <v>0</v>
      </c>
      <c r="G53" s="12">
        <f>SUM(G47:G52)</f>
        <v>0</v>
      </c>
      <c r="H53" s="9">
        <f t="shared" si="21"/>
        <v>0</v>
      </c>
      <c r="I53" s="12">
        <f>SUM(I47:I52)</f>
        <v>0</v>
      </c>
      <c r="J53" s="9">
        <f t="shared" si="22"/>
        <v>0</v>
      </c>
      <c r="K53" s="9">
        <f t="shared" si="23"/>
        <v>0</v>
      </c>
      <c r="L53" s="10"/>
    </row>
    <row r="54" spans="1:12" x14ac:dyDescent="0.25">
      <c r="A54" s="11" t="s">
        <v>72</v>
      </c>
      <c r="B54" s="11"/>
      <c r="C54" s="12">
        <f>SUM(C48:C53)</f>
        <v>0</v>
      </c>
      <c r="D54" s="9">
        <f t="shared" si="19"/>
        <v>0</v>
      </c>
      <c r="E54" s="12">
        <f>SUM(E48:E53)</f>
        <v>0</v>
      </c>
      <c r="F54" s="9">
        <f t="shared" si="20"/>
        <v>0</v>
      </c>
      <c r="G54" s="12">
        <f>SUM(G48:G53)</f>
        <v>0</v>
      </c>
      <c r="H54" s="9">
        <f t="shared" si="21"/>
        <v>0</v>
      </c>
      <c r="I54" s="12">
        <f>SUM(I48:I53)</f>
        <v>0</v>
      </c>
      <c r="J54" s="9">
        <f t="shared" si="22"/>
        <v>0</v>
      </c>
      <c r="K54" s="9">
        <f t="shared" si="23"/>
        <v>0</v>
      </c>
      <c r="L54" s="10"/>
    </row>
    <row r="55" spans="1:12" x14ac:dyDescent="0.25">
      <c r="A55" s="1"/>
      <c r="B55" s="17"/>
      <c r="C55" s="1"/>
      <c r="D55" s="4"/>
      <c r="E55" s="1"/>
      <c r="F55" s="4"/>
      <c r="G55" s="1"/>
      <c r="H55" s="4"/>
      <c r="I55" s="1"/>
      <c r="J55" s="4"/>
      <c r="K55" s="4"/>
      <c r="L55" s="1"/>
    </row>
    <row r="56" spans="1:12" x14ac:dyDescent="0.25">
      <c r="A56" s="1"/>
      <c r="B56" s="1"/>
      <c r="C56" s="1"/>
      <c r="D56" s="4"/>
      <c r="E56" s="1"/>
      <c r="F56" s="4"/>
      <c r="G56" s="1"/>
      <c r="H56" s="4"/>
      <c r="I56" s="1"/>
      <c r="J56" s="15" t="s">
        <v>73</v>
      </c>
      <c r="K56" s="15">
        <v>0</v>
      </c>
      <c r="L56" s="1"/>
    </row>
    <row r="57" spans="1:12" x14ac:dyDescent="0.25">
      <c r="A57" s="1"/>
      <c r="B57" s="1"/>
      <c r="C57" s="1"/>
      <c r="D57" s="4"/>
      <c r="E57" s="1"/>
      <c r="F57" s="4"/>
      <c r="G57" s="1"/>
      <c r="H57" s="4"/>
      <c r="I57" s="1"/>
      <c r="J57" s="15" t="s">
        <v>74</v>
      </c>
      <c r="K57" s="15">
        <f>K56*20%</f>
        <v>0</v>
      </c>
      <c r="L57" s="1"/>
    </row>
    <row r="58" spans="1:12" ht="18.75" customHeight="1" x14ac:dyDescent="0.25">
      <c r="A58" s="16"/>
      <c r="B58" s="18"/>
      <c r="C58" s="16"/>
      <c r="D58" s="16"/>
      <c r="E58" s="16"/>
      <c r="F58" s="16"/>
      <c r="G58" s="16"/>
      <c r="H58" s="16"/>
      <c r="I58" s="16"/>
      <c r="J58" s="15" t="s">
        <v>75</v>
      </c>
      <c r="K58" s="15">
        <f>K56+K57</f>
        <v>0</v>
      </c>
      <c r="L58" s="16"/>
    </row>
    <row r="59" spans="1:12" x14ac:dyDescent="0.25">
      <c r="A59" s="16"/>
      <c r="B59" s="18"/>
      <c r="C59" s="16"/>
      <c r="D59" s="16"/>
      <c r="E59" s="16"/>
      <c r="F59" s="16"/>
      <c r="G59" s="16"/>
      <c r="H59" s="16"/>
      <c r="I59" s="16"/>
      <c r="J59" s="16"/>
      <c r="K59" s="16"/>
      <c r="L59" s="16"/>
    </row>
    <row r="60" spans="1:12" ht="99" customHeight="1" x14ac:dyDescent="0.25">
      <c r="A60" s="16"/>
      <c r="B60" s="18" t="s">
        <v>76</v>
      </c>
      <c r="C60" s="16"/>
      <c r="D60" s="16"/>
      <c r="E60" s="16"/>
      <c r="F60" s="16"/>
      <c r="G60" s="16"/>
      <c r="H60" s="16"/>
      <c r="I60" s="16"/>
      <c r="J60" s="16"/>
      <c r="K60" s="16"/>
      <c r="L60" s="16"/>
    </row>
    <row r="61" spans="1:12" x14ac:dyDescent="0.25">
      <c r="A61" s="16"/>
      <c r="B61" s="16"/>
      <c r="C61" s="16"/>
      <c r="D61" s="16"/>
      <c r="E61" s="16"/>
      <c r="F61" s="16"/>
      <c r="G61" s="16"/>
      <c r="H61" s="16"/>
      <c r="I61" s="16"/>
      <c r="J61" s="16"/>
      <c r="K61" s="16"/>
      <c r="L61" s="16"/>
    </row>
    <row r="62" spans="1:12" x14ac:dyDescent="0.25">
      <c r="A62" s="16"/>
      <c r="B62" s="16"/>
      <c r="C62" s="16"/>
      <c r="D62" s="16"/>
      <c r="E62" s="16"/>
      <c r="F62" s="16"/>
      <c r="G62" s="16"/>
      <c r="H62" s="16"/>
      <c r="I62" s="16"/>
      <c r="J62" s="16"/>
      <c r="K62" s="16"/>
      <c r="L62" s="16"/>
    </row>
  </sheetData>
  <mergeCells count="10">
    <mergeCell ref="A48:L48"/>
    <mergeCell ref="A35:L35"/>
    <mergeCell ref="A1:L1"/>
    <mergeCell ref="A2:L2"/>
    <mergeCell ref="C4:D4"/>
    <mergeCell ref="E4:F4"/>
    <mergeCell ref="G4:H4"/>
    <mergeCell ref="I4:J4"/>
    <mergeCell ref="A7:L7"/>
    <mergeCell ref="A24:L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Ville de Valenciennes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Théo BIAUSSE</dc:creator>
  <cp:lastModifiedBy>Théo BIAUSSE</cp:lastModifiedBy>
  <dcterms:created xsi:type="dcterms:W3CDTF">2026-05-05T13:02:13Z</dcterms:created>
  <dcterms:modified xsi:type="dcterms:W3CDTF">2026-06-17T11:54:57Z</dcterms:modified>
</cp:coreProperties>
</file>